
<file path=[Content_Types].xml><?xml version="1.0" encoding="utf-8"?>
<Types xmlns="http://schemas.openxmlformats.org/package/2006/content-types">
  <Default Extension="png" ContentType="image/pn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heet1" sheetId="1" r:id="rId1"/>
  </sheets>
  <definedNames>
    <definedName name="_xlnm.Print_Area" localSheetId="0">Sheet1!$A$1:$J$33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<sst xmlns="http://schemas.openxmlformats.org/spreadsheetml/2006/main" count="55" uniqueCount="35">
  <si>
    <t>รายงานผลการใช้จ่ายงบประมาณ สถานีตำรวจภูธรคอนสาร</t>
  </si>
  <si>
    <t xml:space="preserve">ประจำปีงบประมาณ พ.ศ. 2568 </t>
  </si>
  <si>
    <r>
      <t xml:space="preserve"> </t>
    </r>
    <r>
      <rPr>
        <b/>
        <sz val="20"/>
        <color rgb="FFFF0000"/>
        <rFont val="TH SarabunIT๙"/>
        <charset val="134"/>
      </rPr>
      <t>ข้อมูล ณ วันที่ 31 มีนาคม 2568</t>
    </r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</si>
  <si>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</si>
  <si>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</si>
  <si>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</si>
  <si>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</si>
  <si>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</si>
  <si>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</si>
  <si>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</si>
  <si>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บังคับใช้กฎหมายและบริหารประชาชน  โครงการการบังคับใช้กฎหมาย  อำนวยความยุติธรรม  และบริการประชาชน</t>
  </si>
  <si>
    <t xml:space="preserve">    - ค่าตอบแทน</t>
  </si>
  <si>
    <t>1. ค่าโอที</t>
  </si>
  <si>
    <t>เป็นไปตามเป้าหมาย</t>
  </si>
  <si>
    <t>ไม่มี</t>
  </si>
  <si>
    <t>2. ค่าตอบแทนพยาน</t>
  </si>
  <si>
    <t>3. ค่าคุ้มครองพยาน</t>
  </si>
  <si>
    <t>4. ค่าตอบแทนนักจิตวิทยา</t>
  </si>
  <si>
    <t>5. ค่าตอบแทนชันสูตรพลิกศพ</t>
  </si>
  <si>
    <t>6. ค่าส่งหมายเรียกพยาน</t>
  </si>
  <si>
    <r>
      <rPr>
        <sz val="7"/>
        <color rgb="FF000000"/>
        <rFont val="TH SarabunIT๙"/>
        <charset val="134"/>
      </rPr>
      <t xml:space="preserve">  </t>
    </r>
    <r>
      <rPr>
        <sz val="16"/>
        <color rgb="FF000000"/>
        <rFont val="TH SarabunIT๙"/>
        <charset val="134"/>
      </rPr>
      <t xml:space="preserve"> -</t>
    </r>
    <r>
      <rPr>
        <sz val="7"/>
        <color rgb="FF000000"/>
        <rFont val="TH SarabunIT๙"/>
        <charset val="134"/>
      </rPr>
      <t xml:space="preserve">  </t>
    </r>
    <r>
      <rPr>
        <sz val="14"/>
        <color rgb="FF000000"/>
        <rFont val="TH SarabunIT๙"/>
        <charset val="134"/>
      </rPr>
      <t>ค่าวัสดุ</t>
    </r>
  </si>
  <si>
    <t>1. ค่าวัสดุสำนักงาน</t>
  </si>
  <si>
    <t>2. ค่าน้ำมันเชื้อเพลิง</t>
  </si>
  <si>
    <t>2.1. รถยนต์</t>
  </si>
  <si>
    <t>2.2. รถจักรยานยนต์</t>
  </si>
  <si>
    <t xml:space="preserve">    - ค่าสาธารณูปโภค</t>
  </si>
  <si>
    <t xml:space="preserve">  - เบี้ยเลี้ยง ที่พัก พาหนะ</t>
  </si>
  <si>
    <t xml:space="preserve">  - ค่าจ้างเหมาบริการ + ทำความสะอาด</t>
  </si>
  <si>
    <t>พ.ต.ท.                                  ผู้รายงาน</t>
  </si>
  <si>
    <t xml:space="preserve">        ( ผดุงศักดิ์ นนขุนทด )</t>
  </si>
  <si>
    <t xml:space="preserve">          สว.อก.สภ.คอนสาร</t>
  </si>
  <si>
    <t xml:space="preserve"> - ทราบ</t>
  </si>
  <si>
    <r>
      <rPr>
        <sz val="14"/>
        <color theme="1"/>
        <rFont val="Cordia New"/>
        <charset val="134"/>
      </rPr>
      <t xml:space="preserve">                  </t>
    </r>
    <r>
      <rPr>
        <sz val="16"/>
        <color theme="1"/>
        <rFont val="TH SarabunIT๙"/>
        <charset val="134"/>
      </rPr>
      <t xml:space="preserve"> พ.ต.อ. </t>
    </r>
  </si>
  <si>
    <t xml:space="preserve">                     ( พงศ์สุข คงปัญโญ )</t>
  </si>
  <si>
    <t xml:space="preserve">         ผกก.สภ.คอนสาร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</si>
</sst>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0.0"/>
  </numFmts>
  <fonts count="32">
    <font>
      <sz val="11"/>
      <color theme="1"/>
      <name val="Tahoma"/>
      <charset val="222"/>
      <scheme val="minor"/>
    </font>
    <font>
      <sz val="11"/>
      <color theme="1"/>
      <name val="TH SarabunIT๙"/>
      <charset val="134"/>
    </font>
    <font>
      <b/>
      <sz val="20"/>
      <color theme="1"/>
      <name val="TH SarabunIT๙"/>
      <charset val="134"/>
    </font>
    <font>
      <b/>
      <sz val="16"/>
      <color theme="1"/>
      <name val="TH SarabunIT๙"/>
      <charset val="134"/>
    </font>
    <font>
      <sz val="14"/>
      <color rgb="FF000000"/>
      <name val="TH SarabunIT๙"/>
      <charset val="134"/>
    </font>
    <font>
      <sz val="16"/>
      <name val="TH SarabunIT๙"/>
      <charset val="134"/>
    </font>
    <font>
      <sz val="14"/>
      <color theme="1"/>
      <name val="TH SarabunIT๙"/>
      <charset val="134"/>
    </font>
    <font>
      <sz val="16"/>
      <color theme="1"/>
      <name val="TH SarabunIT๙"/>
      <charset val="134"/>
    </font>
    <font>
      <sz val="14"/>
      <color theme="1"/>
      <name val="Cordia New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b/>
      <sz val="20"/>
      <color rgb="FFFF0000"/>
      <name val="TH SarabunIT๙"/>
      <charset val="134"/>
    </font>
    <font>
      <sz val="7"/>
      <color rgb="FF000000"/>
      <name val="TH SarabunIT๙"/>
      <charset val="134"/>
    </font>
    <font>
      <sz val="16"/>
      <color rgb="FF000000"/>
      <name val="TH SarabunIT๙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9" applyNumberFormat="0" applyAlignment="0" applyProtection="0">
      <alignment vertical="center"/>
    </xf>
    <xf numFmtId="0" fontId="19" fillId="6" borderId="30" applyNumberFormat="0" applyAlignment="0" applyProtection="0">
      <alignment vertical="center"/>
    </xf>
    <xf numFmtId="0" fontId="20" fillId="6" borderId="29" applyNumberFormat="0" applyAlignment="0" applyProtection="0">
      <alignment vertical="center"/>
    </xf>
    <xf numFmtId="0" fontId="21" fillId="7" borderId="31" applyNumberFormat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top" wrapText="1"/>
    </xf>
    <xf numFmtId="0" fontId="4" fillId="0" borderId="8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76" fontId="5" fillId="3" borderId="8" xfId="1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vertical="center" wrapText="1"/>
    </xf>
    <xf numFmtId="3" fontId="4" fillId="0" borderId="11" xfId="0" applyNumberFormat="1" applyFont="1" applyBorder="1" applyAlignment="1">
      <alignment vertical="center" wrapText="1"/>
    </xf>
    <xf numFmtId="0" fontId="7" fillId="3" borderId="8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vertical="center" wrapText="1"/>
    </xf>
    <xf numFmtId="3" fontId="4" fillId="0" borderId="16" xfId="0" applyNumberFormat="1" applyFont="1" applyBorder="1" applyAlignment="1">
      <alignment vertical="center" wrapText="1"/>
    </xf>
    <xf numFmtId="3" fontId="6" fillId="0" borderId="17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vertical="center" wrapText="1"/>
    </xf>
    <xf numFmtId="3" fontId="4" fillId="0" borderId="18" xfId="0" applyNumberFormat="1" applyFont="1" applyBorder="1" applyAlignment="1">
      <alignment vertical="center" wrapText="1"/>
    </xf>
    <xf numFmtId="3" fontId="6" fillId="0" borderId="19" xfId="0" applyNumberFormat="1" applyFon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vertical="center" wrapText="1"/>
    </xf>
    <xf numFmtId="3" fontId="4" fillId="0" borderId="23" xfId="0" applyNumberFormat="1" applyFont="1" applyBorder="1" applyAlignment="1">
      <alignment vertical="center" wrapText="1"/>
    </xf>
    <xf numFmtId="3" fontId="6" fillId="0" borderId="24" xfId="0" applyNumberFormat="1" applyFont="1" applyBorder="1" applyAlignment="1">
      <alignment vertical="center" wrapText="1"/>
    </xf>
    <xf numFmtId="3" fontId="6" fillId="0" borderId="25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left" vertical="top" wrapText="1"/>
    </xf>
    <xf numFmtId="3" fontId="4" fillId="0" borderId="20" xfId="0" applyNumberFormat="1" applyFont="1" applyBorder="1" applyAlignment="1">
      <alignment vertical="center" wrapText="1"/>
    </xf>
    <xf numFmtId="3" fontId="4" fillId="0" borderId="25" xfId="0" applyNumberFormat="1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180" fontId="6" fillId="0" borderId="8" xfId="3" applyNumberFormat="1" applyFont="1" applyBorder="1" applyAlignment="1">
      <alignment vertical="center" wrapText="1"/>
    </xf>
    <xf numFmtId="180" fontId="6" fillId="0" borderId="8" xfId="3" applyNumberFormat="1" applyFont="1" applyBorder="1" applyAlignment="1">
      <alignment horizontal="right" vertical="center" wrapText="1"/>
    </xf>
    <xf numFmtId="180" fontId="6" fillId="0" borderId="0" xfId="3" applyNumberFormat="1" applyFont="1" applyAlignment="1">
      <alignment vertical="center"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colors>
    <mruColors>
      <color rgb="00FFFF99"/>
      <color rgb="00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wdp"/><Relationship Id="rId3" Type="http://schemas.openxmlformats.org/officeDocument/2006/relationships/image" Target="../media/image3.png"/><Relationship Id="rId2" Type="http://schemas.openxmlformats.org/officeDocument/2006/relationships/image" Target="../media/image2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619125</xdr:colOff>
      <xdr:row>22</xdr:row>
      <xdr:rowOff>95250</xdr:rowOff>
    </xdr:from>
    <xdr:to>
      <xdr:col>6</xdr:col>
      <xdr:colOff>6350</xdr:colOff>
      <xdr:row>24</xdr:row>
      <xdr:rowOff>1270</xdr:rowOff>
    </xdr:to>
    <xdr:pic>
      <xdr:nvPicPr>
        <xdr:cNvPr id="2" name="รูปภาพ 1" descr="11504"/>
        <xdr:cNvPicPr>
          <a:picLocks noChangeAspect="1"/>
        </xdr:cNvPicPr>
      </xdr:nvPicPr>
      <xdr:blipFill>
        <a:blip r:embed="rId1" cstate="print">
          <a:biLevel thresh="50000"/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9271" t="18237" r="7285" b="3040"/>
        <a:stretch>
          <a:fillRect/>
        </a:stretch>
      </xdr:blipFill>
      <xdr:spPr>
        <a:xfrm>
          <a:off x="4643120" y="6391275"/>
          <a:ext cx="986790" cy="458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457200</xdr:colOff>
      <xdr:row>27</xdr:row>
      <xdr:rowOff>242830</xdr:rowOff>
    </xdr:from>
    <xdr:to>
      <xdr:col>6</xdr:col>
      <xdr:colOff>57150</xdr:colOff>
      <xdr:row>29</xdr:row>
      <xdr:rowOff>261027</xdr:rowOff>
    </xdr:to>
    <xdr:pic>
      <xdr:nvPicPr>
        <xdr:cNvPr id="4" name="รูปภาพ 3"/>
        <xdr:cNvPicPr>
          <a:picLocks noChangeAspect="1"/>
        </xdr:cNvPicPr>
      </xdr:nvPicPr>
      <xdr:blipFill>
        <a:blip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7455" b="90000" l="4155" r="96676">
                      <a14:foregroundMark x1="89751" y1="34000" x2="96676" y2="7636"/>
                      <a14:foregroundMark x1="11634" y1="71273" x2="4155" y2="6836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1195" y="7919720"/>
          <a:ext cx="1199515" cy="561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view="pageBreakPreview" zoomScaleNormal="120" workbookViewId="0">
      <selection activeCell="J24" sqref="J24"/>
    </sheetView>
  </sheetViews>
  <sheetFormatPr defaultColWidth="9" defaultRowHeight="14.25"/>
  <cols>
    <col min="1" max="1" width="5.81666666666667" customWidth="1"/>
    <col min="2" max="2" width="26.1833333333333" customWidth="1"/>
    <col min="3" max="3" width="11.5416666666667" customWidth="1"/>
    <col min="4" max="4" width="9.26666666666667" customWidth="1"/>
    <col min="5" max="5" width="11.725" customWidth="1"/>
    <col min="6" max="6" width="9.26666666666667" customWidth="1"/>
    <col min="7" max="7" width="8.26666666666667" customWidth="1"/>
    <col min="8" max="8" width="8.45" customWidth="1"/>
    <col min="9" max="9" width="13.1833333333333" style="2" customWidth="1"/>
    <col min="10" max="10" width="21" style="2" customWidth="1"/>
  </cols>
  <sheetData>
    <row r="1" s="1" customFormat="1" ht="28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8.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28.5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="1" customFormat="1" ht="20.25" customHeight="1" spans="1:10">
      <c r="A4" s="5" t="s">
        <v>3</v>
      </c>
      <c r="B4" s="5" t="s">
        <v>4</v>
      </c>
      <c r="C4" s="6" t="s">
        <v>5</v>
      </c>
      <c r="D4" s="7"/>
      <c r="E4" s="6" t="s">
        <v>6</v>
      </c>
      <c r="F4" s="7"/>
      <c r="G4" s="6" t="s">
        <v>7</v>
      </c>
      <c r="H4" s="7"/>
      <c r="I4" s="65" t="s">
        <v>8</v>
      </c>
      <c r="J4" s="66" t="s">
        <v>9</v>
      </c>
    </row>
    <row r="5" s="1" customFormat="1" ht="20.25" customHeight="1" spans="1:10">
      <c r="A5" s="8"/>
      <c r="B5" s="8"/>
      <c r="C5" s="9"/>
      <c r="D5" s="10"/>
      <c r="E5" s="9"/>
      <c r="F5" s="10"/>
      <c r="G5" s="9"/>
      <c r="H5" s="10"/>
      <c r="I5" s="5"/>
      <c r="J5" s="67"/>
    </row>
    <row r="6" s="1" customFormat="1" ht="21.75" customHeight="1" spans="1:10">
      <c r="A6" s="11">
        <v>1</v>
      </c>
      <c r="B6" s="12" t="s">
        <v>10</v>
      </c>
      <c r="C6" s="12"/>
      <c r="D6" s="12"/>
      <c r="E6" s="12"/>
      <c r="F6" s="12"/>
      <c r="G6" s="12"/>
      <c r="H6" s="12"/>
      <c r="I6" s="12"/>
      <c r="J6" s="12"/>
    </row>
    <row r="7" s="1" customFormat="1" ht="21.75" customHeight="1" spans="1:10">
      <c r="A7" s="13"/>
      <c r="B7" s="14" t="s">
        <v>11</v>
      </c>
      <c r="C7" s="15"/>
      <c r="D7" s="15"/>
      <c r="E7" s="16"/>
      <c r="F7" s="16"/>
      <c r="G7" s="15"/>
      <c r="H7" s="15"/>
      <c r="I7" s="15"/>
      <c r="J7" s="68"/>
    </row>
    <row r="8" s="1" customFormat="1" ht="21.75" customHeight="1" spans="1:10">
      <c r="A8" s="13"/>
      <c r="B8" s="17" t="s">
        <v>12</v>
      </c>
      <c r="C8" s="18" t="s">
        <v>13</v>
      </c>
      <c r="D8" s="19"/>
      <c r="E8" s="20">
        <v>40800</v>
      </c>
      <c r="F8" s="20"/>
      <c r="G8" s="21">
        <v>20400</v>
      </c>
      <c r="H8" s="22"/>
      <c r="I8" s="69">
        <f t="shared" ref="I8:I9" si="0">SUM((G8*100)/E8)</f>
        <v>50</v>
      </c>
      <c r="J8" s="31" t="s">
        <v>14</v>
      </c>
    </row>
    <row r="9" s="1" customFormat="1" ht="21.75" customHeight="1" spans="1:10">
      <c r="A9" s="13"/>
      <c r="B9" s="23" t="s">
        <v>15</v>
      </c>
      <c r="C9" s="18" t="s">
        <v>13</v>
      </c>
      <c r="D9" s="19"/>
      <c r="E9" s="20">
        <v>15400</v>
      </c>
      <c r="F9" s="20"/>
      <c r="G9" s="21">
        <v>15400</v>
      </c>
      <c r="H9" s="22"/>
      <c r="I9" s="69">
        <f t="shared" si="0"/>
        <v>100</v>
      </c>
      <c r="J9" s="31" t="s">
        <v>14</v>
      </c>
    </row>
    <row r="10" s="1" customFormat="1" ht="21.75" customHeight="1" spans="1:10">
      <c r="A10" s="13"/>
      <c r="B10" s="24" t="s">
        <v>16</v>
      </c>
      <c r="C10" s="18" t="s">
        <v>13</v>
      </c>
      <c r="D10" s="19"/>
      <c r="E10" s="20">
        <v>100</v>
      </c>
      <c r="F10" s="20"/>
      <c r="G10" s="25">
        <v>100</v>
      </c>
      <c r="H10" s="26"/>
      <c r="I10" s="69">
        <f t="shared" ref="I10:I13" si="1">SUM((G10*100)/E10)</f>
        <v>100</v>
      </c>
      <c r="J10" s="31" t="s">
        <v>14</v>
      </c>
    </row>
    <row r="11" s="1" customFormat="1" ht="21.75" customHeight="1" spans="1:10">
      <c r="A11" s="13"/>
      <c r="B11" s="23" t="s">
        <v>17</v>
      </c>
      <c r="C11" s="18" t="s">
        <v>13</v>
      </c>
      <c r="D11" s="19"/>
      <c r="E11" s="20">
        <v>3200</v>
      </c>
      <c r="F11" s="20"/>
      <c r="G11" s="21">
        <v>3200</v>
      </c>
      <c r="H11" s="22"/>
      <c r="I11" s="69">
        <f t="shared" si="1"/>
        <v>100</v>
      </c>
      <c r="J11" s="31" t="s">
        <v>14</v>
      </c>
    </row>
    <row r="12" s="1" customFormat="1" ht="21.75" customHeight="1" spans="1:10">
      <c r="A12" s="13"/>
      <c r="B12" s="23" t="s">
        <v>18</v>
      </c>
      <c r="C12" s="18" t="s">
        <v>13</v>
      </c>
      <c r="D12" s="19"/>
      <c r="E12" s="20">
        <v>19500</v>
      </c>
      <c r="F12" s="20"/>
      <c r="G12" s="27">
        <v>19500</v>
      </c>
      <c r="H12" s="28"/>
      <c r="I12" s="69">
        <f t="shared" si="1"/>
        <v>100</v>
      </c>
      <c r="J12" s="31" t="s">
        <v>14</v>
      </c>
    </row>
    <row r="13" s="1" customFormat="1" ht="21.75" customHeight="1" spans="1:10">
      <c r="A13" s="13"/>
      <c r="B13" s="23" t="s">
        <v>19</v>
      </c>
      <c r="C13" s="18" t="s">
        <v>13</v>
      </c>
      <c r="D13" s="19"/>
      <c r="E13" s="20">
        <v>900</v>
      </c>
      <c r="F13" s="20"/>
      <c r="G13" s="27">
        <v>900</v>
      </c>
      <c r="H13" s="28"/>
      <c r="I13" s="69">
        <f t="shared" si="1"/>
        <v>100</v>
      </c>
      <c r="J13" s="31" t="s">
        <v>14</v>
      </c>
    </row>
    <row r="14" s="1" customFormat="1" ht="21.75" customHeight="1" spans="1:11">
      <c r="A14" s="13"/>
      <c r="B14" s="29" t="s">
        <v>20</v>
      </c>
      <c r="C14" s="12"/>
      <c r="D14" s="12"/>
      <c r="E14" s="12"/>
      <c r="F14" s="12"/>
      <c r="G14" s="12"/>
      <c r="H14" s="12"/>
      <c r="I14" s="12"/>
      <c r="J14" s="12"/>
      <c r="K14"/>
    </row>
    <row r="15" s="1" customFormat="1" ht="21.75" customHeight="1" spans="1:11">
      <c r="A15" s="13"/>
      <c r="B15" s="30" t="s">
        <v>21</v>
      </c>
      <c r="C15" s="31" t="s">
        <v>13</v>
      </c>
      <c r="D15" s="31"/>
      <c r="E15" s="32">
        <v>7800</v>
      </c>
      <c r="F15" s="33"/>
      <c r="G15" s="34">
        <v>3900</v>
      </c>
      <c r="H15" s="22"/>
      <c r="I15" s="69">
        <f>SUM((G15*100)/E15)</f>
        <v>50</v>
      </c>
      <c r="J15" s="31" t="s">
        <v>14</v>
      </c>
      <c r="K15"/>
    </row>
    <row r="16" s="1" customFormat="1" ht="21.75" customHeight="1" spans="1:11">
      <c r="A16" s="13"/>
      <c r="B16" s="30" t="s">
        <v>22</v>
      </c>
      <c r="C16" s="35" t="s">
        <v>13</v>
      </c>
      <c r="D16" s="36"/>
      <c r="E16" s="37">
        <v>1271000</v>
      </c>
      <c r="F16" s="38"/>
      <c r="G16" s="39">
        <v>676200</v>
      </c>
      <c r="H16" s="40"/>
      <c r="I16" s="70">
        <f>SUM((G16*100)/E16)</f>
        <v>53.2022029897718</v>
      </c>
      <c r="J16" s="31" t="s">
        <v>14</v>
      </c>
      <c r="K16"/>
    </row>
    <row r="17" s="1" customFormat="1" ht="21.75" customHeight="1" spans="1:11">
      <c r="A17" s="13"/>
      <c r="B17" s="12" t="s">
        <v>23</v>
      </c>
      <c r="C17" s="41"/>
      <c r="D17" s="42"/>
      <c r="E17" s="43"/>
      <c r="F17" s="44"/>
      <c r="G17" s="45"/>
      <c r="H17" s="46"/>
      <c r="I17" s="70"/>
      <c r="J17" s="31"/>
      <c r="K17"/>
    </row>
    <row r="18" s="1" customFormat="1" ht="21.75" customHeight="1" spans="1:11">
      <c r="A18" s="13"/>
      <c r="B18" s="12" t="s">
        <v>24</v>
      </c>
      <c r="C18" s="47"/>
      <c r="D18" s="48"/>
      <c r="E18" s="49"/>
      <c r="F18" s="50"/>
      <c r="G18" s="51"/>
      <c r="H18" s="52"/>
      <c r="I18" s="70"/>
      <c r="J18" s="31"/>
      <c r="K18"/>
    </row>
    <row r="19" s="1" customFormat="1" ht="21.75" customHeight="1" spans="1:11">
      <c r="A19" s="13"/>
      <c r="B19" s="53" t="s">
        <v>25</v>
      </c>
      <c r="C19" s="31" t="s">
        <v>13</v>
      </c>
      <c r="D19" s="31"/>
      <c r="E19" s="54">
        <v>57500</v>
      </c>
      <c r="F19" s="55"/>
      <c r="G19" s="34">
        <v>38300</v>
      </c>
      <c r="H19" s="22"/>
      <c r="I19" s="69">
        <f>SUM((G19*100)/E19)</f>
        <v>66.6086956521739</v>
      </c>
      <c r="J19" s="31" t="s">
        <v>14</v>
      </c>
      <c r="K19"/>
    </row>
    <row r="20" s="1" customFormat="1" ht="21.75" customHeight="1" spans="1:11">
      <c r="A20" s="13"/>
      <c r="B20" s="30" t="s">
        <v>26</v>
      </c>
      <c r="C20" s="31" t="s">
        <v>13</v>
      </c>
      <c r="D20" s="31"/>
      <c r="E20" s="32">
        <v>51600</v>
      </c>
      <c r="F20" s="33"/>
      <c r="G20" s="34">
        <v>51600</v>
      </c>
      <c r="H20" s="22"/>
      <c r="I20" s="69">
        <f>SUM((G20*100)/E20)</f>
        <v>100</v>
      </c>
      <c r="J20" s="31" t="s">
        <v>14</v>
      </c>
      <c r="K20"/>
    </row>
    <row r="21" s="1" customFormat="1" ht="21.75" customHeight="1" spans="1:11">
      <c r="A21" s="13"/>
      <c r="B21" s="30" t="s">
        <v>27</v>
      </c>
      <c r="C21" s="31" t="s">
        <v>13</v>
      </c>
      <c r="D21" s="31"/>
      <c r="E21" s="34">
        <v>22300</v>
      </c>
      <c r="F21" s="22"/>
      <c r="G21" s="34">
        <v>22300</v>
      </c>
      <c r="H21" s="22"/>
      <c r="I21" s="69">
        <f>SUM((G21*100)/E21)</f>
        <v>100</v>
      </c>
      <c r="J21" s="31" t="s">
        <v>14</v>
      </c>
      <c r="K21"/>
    </row>
    <row r="22" s="1" customFormat="1" ht="21.75" customHeight="1" spans="1:11">
      <c r="A22" s="56"/>
      <c r="B22" s="57"/>
      <c r="C22" s="58"/>
      <c r="D22" s="58"/>
      <c r="E22" s="59"/>
      <c r="F22" s="59"/>
      <c r="G22" s="59"/>
      <c r="H22" s="59"/>
      <c r="I22" s="71"/>
      <c r="J22" s="58"/>
      <c r="K22"/>
    </row>
    <row r="23" ht="21.75" customHeight="1" spans="8:8">
      <c r="H23" s="2"/>
    </row>
    <row r="24" ht="21.75" customHeight="1" spans="5:8">
      <c r="E24" s="60" t="s">
        <v>28</v>
      </c>
      <c r="H24" s="2"/>
    </row>
    <row r="25" ht="21.75" customHeight="1" spans="5:8">
      <c r="E25" s="60" t="s">
        <v>29</v>
      </c>
      <c r="H25" s="2"/>
    </row>
    <row r="26" ht="21.75" customHeight="1" spans="5:8">
      <c r="E26" s="60" t="s">
        <v>30</v>
      </c>
      <c r="H26" s="2"/>
    </row>
    <row r="27" ht="21.75" customHeight="1" spans="8:10">
      <c r="H27" s="61"/>
      <c r="I27" s="61"/>
      <c r="J27" s="61"/>
    </row>
    <row r="28" ht="21.75" customHeight="1" spans="4:10">
      <c r="D28" s="62" t="s">
        <v>31</v>
      </c>
      <c r="H28" s="61"/>
      <c r="I28" s="61"/>
      <c r="J28" s="61"/>
    </row>
    <row r="29" ht="21" customHeight="1" spans="8:10">
      <c r="H29" s="61"/>
      <c r="I29" s="61"/>
      <c r="J29" s="61"/>
    </row>
    <row r="30" ht="21" customHeight="1" spans="4:10">
      <c r="D30" s="63" t="s">
        <v>32</v>
      </c>
      <c r="H30" s="61"/>
      <c r="I30" s="61"/>
      <c r="J30" s="61"/>
    </row>
    <row r="31" ht="21" customHeight="1" spans="4:10">
      <c r="D31" s="62" t="s">
        <v>33</v>
      </c>
      <c r="E31" s="64"/>
      <c r="H31" s="61"/>
      <c r="I31" s="61"/>
      <c r="J31" s="61"/>
    </row>
    <row r="32" ht="21" customHeight="1" spans="5:10">
      <c r="E32" s="60" t="s">
        <v>34</v>
      </c>
      <c r="H32" s="61"/>
      <c r="I32" s="61"/>
      <c r="J32" s="61"/>
    </row>
    <row r="33" ht="21" customHeight="1" spans="8:10">
      <c r="H33" s="61"/>
      <c r="I33" s="61"/>
      <c r="J33" s="61"/>
    </row>
    <row r="34" ht="21" customHeight="1" spans="8:10">
      <c r="H34" s="61"/>
      <c r="I34" s="61"/>
      <c r="J34" s="61"/>
    </row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</sheetData>
  <mergeCells count="48">
    <mergeCell ref="A1:J1"/>
    <mergeCell ref="A2:J2"/>
    <mergeCell ref="A3:J3"/>
    <mergeCell ref="B6:J6"/>
    <mergeCell ref="B7:J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B14:J14"/>
    <mergeCell ref="C15:D15"/>
    <mergeCell ref="E15:F15"/>
    <mergeCell ref="G15:H15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A4:A5"/>
    <mergeCell ref="B4:B5"/>
    <mergeCell ref="I4:I5"/>
    <mergeCell ref="I16:I18"/>
    <mergeCell ref="J4:J5"/>
    <mergeCell ref="J16:J18"/>
    <mergeCell ref="C4:D5"/>
    <mergeCell ref="E4:F5"/>
    <mergeCell ref="G4:H5"/>
    <mergeCell ref="C16:D18"/>
    <mergeCell ref="E16:F18"/>
    <mergeCell ref="G16:H18"/>
  </mergeCells>
  <pageMargins left="0.236220472440945" right="0.236220472440945" top="0.31496062992126" bottom="0.748031496062992" header="0.31496062992126" footer="0.31496062992126"/>
  <pageSetup paperSize="9" scale="74" orientation="portrait"/>
  <headerFooter/>
  <rowBreaks count="1" manualBreakCount="1">
    <brk id="33" max="9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จ่าเบียร์ คอนสาร</cp:lastModifiedBy>
  <dcterms:created xsi:type="dcterms:W3CDTF">2024-01-10T07:59:00Z</dcterms:created>
  <cp:lastPrinted>2025-04-21T15:47:00Z</cp:lastPrinted>
  <dcterms:modified xsi:type="dcterms:W3CDTF">2025-07-02T06:37:24Z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6853F40AB83E45B9AC63FEB4C0C5EF5E_13</vt:lpwstr>
  </property>
  <property fmtid="{D5CDD505-2E9C-101B-9397-08002B2CF9AE}" pid="3" name="KSOProductBuildVer">
    <vt:lpwstr>1054-12.2.0.21546</vt:lpwstr>
  </property>
</Properties>
</file>